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<sst xmlns="http://schemas.openxmlformats.org/spreadsheetml/2006/main" count="92" uniqueCount="63">
  <si>
    <t>附件3：</t>
  </si>
  <si>
    <t>2023年第一季度施工图审查项目汇总表</t>
  </si>
  <si>
    <t>序号</t>
  </si>
  <si>
    <t xml:space="preserve">范围
（省内/省外） </t>
  </si>
  <si>
    <t>完成工程
勘察项目
审查数（个）</t>
  </si>
  <si>
    <t>完成建筑
工程项目
审查数
（个）</t>
  </si>
  <si>
    <t>完成市政
工程项目
审查数
（个）</t>
  </si>
  <si>
    <t>违反强制性条文数（条）</t>
  </si>
  <si>
    <t>一次性审查通过数（个）</t>
  </si>
  <si>
    <t>勘察单位违法违规行为处理起数（个）</t>
  </si>
  <si>
    <t>设计单位违法违规行为处理起数（个）</t>
  </si>
  <si>
    <t>超资质许可范围承接项目个数（个）</t>
  </si>
  <si>
    <t>工程
勘察</t>
  </si>
  <si>
    <t>建筑
工程</t>
  </si>
  <si>
    <t>市政
工程</t>
  </si>
  <si>
    <t>合计</t>
  </si>
  <si>
    <t>1月</t>
  </si>
  <si>
    <t>省内</t>
  </si>
  <si>
    <t>30</t>
  </si>
  <si>
    <t>15</t>
  </si>
  <si>
    <t>2</t>
  </si>
  <si>
    <t>0</t>
  </si>
  <si>
    <t>省外</t>
  </si>
  <si>
    <t>84</t>
  </si>
  <si>
    <t>200</t>
  </si>
  <si>
    <t>90</t>
  </si>
  <si>
    <t>9</t>
  </si>
  <si>
    <t>36</t>
  </si>
  <si>
    <t>7</t>
  </si>
  <si>
    <t>19</t>
  </si>
  <si>
    <t>4</t>
  </si>
  <si>
    <t>2月</t>
  </si>
  <si>
    <t>225</t>
  </si>
  <si>
    <t>164</t>
  </si>
  <si>
    <t>13</t>
  </si>
  <si>
    <t>29</t>
  </si>
  <si>
    <t>20</t>
  </si>
  <si>
    <t>1</t>
  </si>
  <si>
    <t>89</t>
  </si>
  <si>
    <t>188</t>
  </si>
  <si>
    <t>110</t>
  </si>
  <si>
    <t>6</t>
  </si>
  <si>
    <t>52</t>
  </si>
  <si>
    <t>11</t>
  </si>
  <si>
    <t>18</t>
  </si>
  <si>
    <t>3</t>
  </si>
  <si>
    <t>3月</t>
  </si>
  <si>
    <t>387</t>
  </si>
  <si>
    <t>244</t>
  </si>
  <si>
    <t>28</t>
  </si>
  <si>
    <t>17</t>
  </si>
  <si>
    <t>50</t>
  </si>
  <si>
    <t>41</t>
  </si>
  <si>
    <t>149</t>
  </si>
  <si>
    <t>300</t>
  </si>
  <si>
    <t>124</t>
  </si>
  <si>
    <t>5</t>
  </si>
  <si>
    <t>45</t>
  </si>
  <si>
    <t>26</t>
  </si>
  <si>
    <t>34</t>
  </si>
  <si>
    <t>省内合计</t>
  </si>
  <si>
    <t>省外合计</t>
  </si>
  <si>
    <t>总合计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</si>
</sst>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 applyProtection="1">
      <alignment horizontal="center" vertical="center"/>
      <protection locked="0"/>
    </xf>
    <xf numFmtId="176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selection activeCell="F4" sqref="F$1:M$1048576"/>
    </sheetView>
  </sheetViews>
  <sheetFormatPr defaultColWidth="8.88888888888889" defaultRowHeight="14.4"/>
  <cols>
    <col min="1" max="1" width="6.88888888888889" customWidth="1"/>
    <col min="2" max="2" width="8.66666666666667" customWidth="1"/>
    <col min="3" max="3" width="9.44444444444444"/>
    <col min="6" max="13" width="8.11111111111111" customWidth="1"/>
    <col min="16" max="16" width="10.2592592592593" customWidth="1"/>
  </cols>
  <sheetData>
    <row r="1" ht="15.6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1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0" customHeight="1" spans="1:1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/>
      <c r="H3" s="3"/>
      <c r="I3" s="3"/>
      <c r="J3" s="3" t="s">
        <v>8</v>
      </c>
      <c r="K3" s="3"/>
      <c r="L3" s="3"/>
      <c r="M3" s="3"/>
      <c r="N3" s="3" t="s">
        <v>9</v>
      </c>
      <c r="O3" s="3" t="s">
        <v>10</v>
      </c>
      <c r="P3" s="10" t="s">
        <v>11</v>
      </c>
    </row>
    <row r="4" ht="59" customHeight="1" spans="1:16">
      <c r="A4" s="3"/>
      <c r="B4" s="3"/>
      <c r="C4" s="3"/>
      <c r="D4" s="3"/>
      <c r="E4" s="3"/>
      <c r="F4" s="3" t="s">
        <v>12</v>
      </c>
      <c r="G4" s="3" t="s">
        <v>13</v>
      </c>
      <c r="H4" s="3" t="s">
        <v>14</v>
      </c>
      <c r="I4" s="3" t="s">
        <v>15</v>
      </c>
      <c r="J4" s="3" t="s">
        <v>12</v>
      </c>
      <c r="K4" s="3" t="s">
        <v>13</v>
      </c>
      <c r="L4" s="3" t="s">
        <v>14</v>
      </c>
      <c r="M4" s="3" t="s">
        <v>15</v>
      </c>
      <c r="N4" s="3"/>
      <c r="O4" s="3"/>
      <c r="P4" s="10"/>
    </row>
    <row r="5" ht="25" customHeight="1" spans="1:16">
      <c r="A5" s="4" t="s">
        <v>16</v>
      </c>
      <c r="B5" s="4" t="s">
        <v>17</v>
      </c>
      <c r="C5" s="5">
        <v>227</v>
      </c>
      <c r="D5" s="5">
        <v>157</v>
      </c>
      <c r="E5" s="5">
        <v>18</v>
      </c>
      <c r="F5" s="5">
        <v>9</v>
      </c>
      <c r="G5" s="5">
        <v>1</v>
      </c>
      <c r="H5" s="5">
        <v>0</v>
      </c>
      <c r="I5" s="7">
        <f>F5+G5+H5</f>
        <v>10</v>
      </c>
      <c r="J5" s="6" t="s">
        <v>18</v>
      </c>
      <c r="K5" s="6" t="s">
        <v>19</v>
      </c>
      <c r="L5" s="6" t="s">
        <v>20</v>
      </c>
      <c r="M5" s="7">
        <f t="shared" ref="M5:M10" si="0">J5+K5+L5</f>
        <v>47</v>
      </c>
      <c r="N5" s="6">
        <v>0</v>
      </c>
      <c r="O5" s="6" t="s">
        <v>21</v>
      </c>
      <c r="P5" s="6" t="s">
        <v>21</v>
      </c>
    </row>
    <row r="6" ht="25" customHeight="1" spans="1:16">
      <c r="A6" s="4"/>
      <c r="B6" s="4" t="s">
        <v>22</v>
      </c>
      <c r="C6" s="6" t="s">
        <v>23</v>
      </c>
      <c r="D6" s="6" t="s">
        <v>24</v>
      </c>
      <c r="E6" s="6" t="s">
        <v>25</v>
      </c>
      <c r="F6" s="6" t="s">
        <v>26</v>
      </c>
      <c r="G6" s="6" t="s">
        <v>27</v>
      </c>
      <c r="H6" s="6" t="s">
        <v>20</v>
      </c>
      <c r="I6" s="7">
        <f t="shared" ref="I5:I10" si="1">F6+G6+H6</f>
        <v>47</v>
      </c>
      <c r="J6" s="6" t="s">
        <v>28</v>
      </c>
      <c r="K6" s="6" t="s">
        <v>29</v>
      </c>
      <c r="L6" s="6" t="s">
        <v>30</v>
      </c>
      <c r="M6" s="7">
        <f t="shared" si="0"/>
        <v>30</v>
      </c>
      <c r="N6" s="6">
        <v>0</v>
      </c>
      <c r="O6" s="6" t="s">
        <v>21</v>
      </c>
      <c r="P6" s="6" t="s">
        <v>21</v>
      </c>
    </row>
    <row r="7" ht="25" customHeight="1" spans="1:16">
      <c r="A7" s="4" t="s">
        <v>31</v>
      </c>
      <c r="B7" s="4" t="s">
        <v>17</v>
      </c>
      <c r="C7" s="6" t="s">
        <v>32</v>
      </c>
      <c r="D7" s="6" t="s">
        <v>33</v>
      </c>
      <c r="E7" s="6" t="s">
        <v>34</v>
      </c>
      <c r="F7" s="6" t="s">
        <v>28</v>
      </c>
      <c r="G7" s="6" t="s">
        <v>28</v>
      </c>
      <c r="H7" s="6" t="s">
        <v>21</v>
      </c>
      <c r="I7" s="7">
        <f t="shared" si="1"/>
        <v>14</v>
      </c>
      <c r="J7" s="6" t="s">
        <v>35</v>
      </c>
      <c r="K7" s="6" t="s">
        <v>36</v>
      </c>
      <c r="L7" s="6" t="s">
        <v>37</v>
      </c>
      <c r="M7" s="7">
        <f t="shared" si="0"/>
        <v>50</v>
      </c>
      <c r="N7" s="6">
        <v>0</v>
      </c>
      <c r="O7" s="6" t="s">
        <v>21</v>
      </c>
      <c r="P7" s="6" t="s">
        <v>21</v>
      </c>
    </row>
    <row r="8" ht="25" customHeight="1" spans="1:16">
      <c r="A8" s="4"/>
      <c r="B8" s="4" t="s">
        <v>22</v>
      </c>
      <c r="C8" s="6" t="s">
        <v>38</v>
      </c>
      <c r="D8" s="6" t="s">
        <v>39</v>
      </c>
      <c r="E8" s="6" t="s">
        <v>40</v>
      </c>
      <c r="F8" s="6" t="s">
        <v>41</v>
      </c>
      <c r="G8" s="6" t="s">
        <v>42</v>
      </c>
      <c r="H8" s="6" t="s">
        <v>41</v>
      </c>
      <c r="I8" s="7">
        <f t="shared" si="1"/>
        <v>64</v>
      </c>
      <c r="J8" s="6" t="s">
        <v>43</v>
      </c>
      <c r="K8" s="6" t="s">
        <v>44</v>
      </c>
      <c r="L8" s="6" t="s">
        <v>45</v>
      </c>
      <c r="M8" s="7">
        <f t="shared" si="0"/>
        <v>32</v>
      </c>
      <c r="N8" s="6">
        <v>0</v>
      </c>
      <c r="O8" s="6" t="s">
        <v>21</v>
      </c>
      <c r="P8" s="6" t="s">
        <v>21</v>
      </c>
    </row>
    <row r="9" ht="25" customHeight="1" spans="1:16">
      <c r="A9" s="4" t="s">
        <v>46</v>
      </c>
      <c r="B9" s="4" t="s">
        <v>17</v>
      </c>
      <c r="C9" s="7" t="s">
        <v>47</v>
      </c>
      <c r="D9" s="7" t="s">
        <v>48</v>
      </c>
      <c r="E9" s="7" t="s">
        <v>49</v>
      </c>
      <c r="F9" s="7" t="s">
        <v>21</v>
      </c>
      <c r="G9" s="7" t="s">
        <v>50</v>
      </c>
      <c r="H9" s="7" t="s">
        <v>21</v>
      </c>
      <c r="I9" s="7">
        <f t="shared" si="1"/>
        <v>17</v>
      </c>
      <c r="J9" s="7" t="s">
        <v>51</v>
      </c>
      <c r="K9" s="7" t="s">
        <v>52</v>
      </c>
      <c r="L9" s="7" t="s">
        <v>45</v>
      </c>
      <c r="M9" s="7">
        <f t="shared" si="0"/>
        <v>94</v>
      </c>
      <c r="N9" s="6">
        <v>0</v>
      </c>
      <c r="O9" s="6" t="s">
        <v>21</v>
      </c>
      <c r="P9" s="6" t="s">
        <v>21</v>
      </c>
    </row>
    <row r="10" ht="25" customHeight="1" spans="1:16">
      <c r="A10" s="4"/>
      <c r="B10" s="4" t="s">
        <v>22</v>
      </c>
      <c r="C10" s="7" t="s">
        <v>53</v>
      </c>
      <c r="D10" s="7" t="s">
        <v>54</v>
      </c>
      <c r="E10" s="7" t="s">
        <v>55</v>
      </c>
      <c r="F10" s="7" t="s">
        <v>56</v>
      </c>
      <c r="G10" s="7" t="s">
        <v>57</v>
      </c>
      <c r="H10" s="7" t="s">
        <v>37</v>
      </c>
      <c r="I10" s="7">
        <f t="shared" si="1"/>
        <v>51</v>
      </c>
      <c r="J10" s="7" t="s">
        <v>58</v>
      </c>
      <c r="K10" s="7" t="s">
        <v>59</v>
      </c>
      <c r="L10" s="7" t="s">
        <v>41</v>
      </c>
      <c r="M10" s="7">
        <f t="shared" si="0"/>
        <v>66</v>
      </c>
      <c r="N10" s="6">
        <v>0</v>
      </c>
      <c r="O10" s="6" t="s">
        <v>21</v>
      </c>
      <c r="P10" s="6" t="s">
        <v>21</v>
      </c>
    </row>
    <row r="11" ht="25" customHeight="1" spans="1:16">
      <c r="A11" s="4" t="s">
        <v>60</v>
      </c>
      <c r="B11" s="4"/>
      <c r="C11" s="7">
        <f>C5+C7+C9</f>
        <v>839</v>
      </c>
      <c r="D11" s="7">
        <f t="shared" ref="D11:P11" si="2">D5+D7+D9</f>
        <v>565</v>
      </c>
      <c r="E11" s="7">
        <f t="shared" si="2"/>
        <v>59</v>
      </c>
      <c r="F11" s="7">
        <f t="shared" si="2"/>
        <v>16</v>
      </c>
      <c r="G11" s="7">
        <f t="shared" si="2"/>
        <v>25</v>
      </c>
      <c r="H11" s="7">
        <f t="shared" si="2"/>
        <v>0</v>
      </c>
      <c r="I11" s="7">
        <f t="shared" si="2"/>
        <v>41</v>
      </c>
      <c r="J11" s="7">
        <f t="shared" si="2"/>
        <v>109</v>
      </c>
      <c r="K11" s="7">
        <f t="shared" si="2"/>
        <v>76</v>
      </c>
      <c r="L11" s="7">
        <f t="shared" si="2"/>
        <v>6</v>
      </c>
      <c r="M11" s="7">
        <f t="shared" si="2"/>
        <v>191</v>
      </c>
      <c r="N11" s="7">
        <f t="shared" si="2"/>
        <v>0</v>
      </c>
      <c r="O11" s="7">
        <f t="shared" si="2"/>
        <v>0</v>
      </c>
      <c r="P11" s="7">
        <f t="shared" si="2"/>
        <v>0</v>
      </c>
    </row>
    <row r="12" ht="25" customHeight="1" spans="1:16">
      <c r="A12" s="4" t="s">
        <v>61</v>
      </c>
      <c r="B12" s="4"/>
      <c r="C12" s="7">
        <f>C6+C8+C10</f>
        <v>322</v>
      </c>
      <c r="D12" s="7">
        <f t="shared" ref="D12:P12" si="3">D6+D8+D10</f>
        <v>688</v>
      </c>
      <c r="E12" s="7">
        <f t="shared" si="3"/>
        <v>324</v>
      </c>
      <c r="F12" s="7">
        <f t="shared" si="3"/>
        <v>20</v>
      </c>
      <c r="G12" s="7">
        <f t="shared" si="3"/>
        <v>133</v>
      </c>
      <c r="H12" s="7">
        <f t="shared" si="3"/>
        <v>9</v>
      </c>
      <c r="I12" s="7">
        <f t="shared" si="3"/>
        <v>162</v>
      </c>
      <c r="J12" s="7">
        <f t="shared" si="3"/>
        <v>44</v>
      </c>
      <c r="K12" s="7">
        <f t="shared" si="3"/>
        <v>71</v>
      </c>
      <c r="L12" s="7">
        <f t="shared" si="3"/>
        <v>13</v>
      </c>
      <c r="M12" s="7">
        <f t="shared" si="3"/>
        <v>128</v>
      </c>
      <c r="N12" s="7">
        <f t="shared" si="3"/>
        <v>0</v>
      </c>
      <c r="O12" s="7">
        <f t="shared" si="3"/>
        <v>0</v>
      </c>
      <c r="P12" s="7">
        <f t="shared" si="3"/>
        <v>0</v>
      </c>
    </row>
    <row r="13" ht="25" customHeight="1" spans="1:16">
      <c r="A13" s="8" t="s">
        <v>62</v>
      </c>
      <c r="B13" s="9"/>
      <c r="C13" s="7">
        <f>C11+C12</f>
        <v>1161</v>
      </c>
      <c r="D13" s="7">
        <f t="shared" ref="D13:M13" si="4">D11+D12</f>
        <v>1253</v>
      </c>
      <c r="E13" s="7">
        <f t="shared" si="4"/>
        <v>383</v>
      </c>
      <c r="F13" s="7">
        <f t="shared" si="4"/>
        <v>36</v>
      </c>
      <c r="G13" s="7">
        <f t="shared" si="4"/>
        <v>158</v>
      </c>
      <c r="H13" s="7">
        <f t="shared" si="4"/>
        <v>9</v>
      </c>
      <c r="I13" s="7">
        <f t="shared" si="4"/>
        <v>203</v>
      </c>
      <c r="J13" s="7">
        <f t="shared" si="4"/>
        <v>153</v>
      </c>
      <c r="K13" s="7">
        <f t="shared" si="4"/>
        <v>147</v>
      </c>
      <c r="L13" s="7">
        <f t="shared" si="4"/>
        <v>19</v>
      </c>
      <c r="M13" s="7">
        <f t="shared" si="4"/>
        <v>319</v>
      </c>
      <c r="N13" s="7">
        <f>SUM(N5:N10)</f>
        <v>0</v>
      </c>
      <c r="O13" s="7">
        <f>SUM(O5:O10)</f>
        <v>0</v>
      </c>
      <c r="P13" s="7">
        <f>SUM(P5:P10)</f>
        <v>0</v>
      </c>
    </row>
  </sheetData>
  <mergeCells count="18">
    <mergeCell ref="A1:P1"/>
    <mergeCell ref="A2:P2"/>
    <mergeCell ref="F3:I3"/>
    <mergeCell ref="J3:M3"/>
    <mergeCell ref="A11:B11"/>
    <mergeCell ref="A12:B12"/>
    <mergeCell ref="A13:B13"/>
    <mergeCell ref="A3:A4"/>
    <mergeCell ref="A5:A6"/>
    <mergeCell ref="A7:A8"/>
    <mergeCell ref="A9:A10"/>
    <mergeCell ref="B3:B4"/>
    <mergeCell ref="C3:C4"/>
    <mergeCell ref="D3:D4"/>
    <mergeCell ref="E3:E4"/>
    <mergeCell ref="N3:N4"/>
    <mergeCell ref="O3:O4"/>
    <mergeCell ref="P3:P4"/>
  </mergeCells>
  <pageMargins left="0.747916666666667" right="0.432638888888889" top="0.62986111111111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2023-06-02T07:08:00Z</dcterms:created>
  <dcterms:modified xsi:type="dcterms:W3CDTF">2023-06-09T06:14:02Z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E8C899605DA94F84A9D9B98F5872FF76_11</vt:lpwstr>
  </property>
  <property fmtid="{D5CDD505-2E9C-101B-9397-08002B2CF9AE}" pid="3" name="KSOProductBuildVer">
    <vt:lpwstr>2052-11.1.0.14309</vt:lpwstr>
  </property>
</Properties>
</file>